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firstSheet="1" activeTab="2"/>
  </bookViews>
  <sheets>
    <sheet name="results" sheetId="4" state="veryHidden" r:id="rId1"/>
    <sheet name="附件四" sheetId="1" r:id="rId2"/>
    <sheet name="附件七" sheetId="2" r:id="rId3"/>
  </sheets>
  <calcPr calcId="144525"/>
</workbook>
</file>

<file path=xl/calcChain.xml><?xml version="1.0" encoding="utf-8"?>
<calcChain xmlns="http://schemas.openxmlformats.org/spreadsheetml/2006/main">
  <c r="G4" i="1" l="1"/>
  <c r="G8" i="1" s="1"/>
  <c r="G9" i="1" s="1"/>
  <c r="G10" i="1" s="1"/>
  <c r="G5" i="1"/>
  <c r="G6" i="1"/>
  <c r="G7" i="1"/>
  <c r="G3" i="1"/>
</calcChain>
</file>

<file path=xl/sharedStrings.xml><?xml version="1.0" encoding="utf-8"?>
<sst xmlns="http://schemas.openxmlformats.org/spreadsheetml/2006/main" count="85" uniqueCount="84">
  <si>
    <t>序号</t>
  </si>
  <si>
    <t>项目</t>
  </si>
  <si>
    <t>内容</t>
  </si>
  <si>
    <t>数量</t>
  </si>
  <si>
    <t>单位</t>
  </si>
  <si>
    <t>篇</t>
  </si>
  <si>
    <t>短视频</t>
  </si>
  <si>
    <t>支</t>
  </si>
  <si>
    <t>公关图片</t>
  </si>
  <si>
    <t>张</t>
  </si>
  <si>
    <t>频次</t>
  </si>
  <si>
    <t>项</t>
  </si>
  <si>
    <t>差旅</t>
    <phoneticPr fontId="3" type="noConversion"/>
  </si>
  <si>
    <t>原创图文</t>
    <phoneticPr fontId="3" type="noConversion"/>
  </si>
  <si>
    <t>（1）10站路试站点，合作媒体均需到场试驾，拍摄并剪辑90秒的原创试驾视频，每站创作1支。
（2）视频规格：时长90秒以内，尺寸9:16或16：9，以展示车辆、试驾体验为主，需配音（配乐）。
（3）视频用于中国重汽VGV官方抖音号、快手号、视频号发布，中标人承诺单支视频三平台合计点赞量不低于1500、播放量不低于6万次、正向评论总量不少于30条。</t>
    <phoneticPr fontId="3" type="noConversion"/>
  </si>
  <si>
    <t>（1）10站路试站点，合作媒体均需到场试驾拍摄并精修公关图，每站创作10张。
（2）场景调性、定位及人群审美相符，单张图片成品文件体积应不低于5M(JPG格式)。</t>
    <phoneticPr fontId="3" type="noConversion"/>
  </si>
  <si>
    <t>（1）10站路试站点，合作媒体均需到场试驾，创作稿件（试驾稿件、产品稿件等），每站撰稿1篇。
（2）每篇稿件在合作媒体发布1频次，每频次布阅读量不低于1000。</t>
    <phoneticPr fontId="3" type="noConversion"/>
  </si>
  <si>
    <t>每篇稿件在在扩散类媒体发布不低于8频次，每频次阅读量不低于1000。</t>
    <phoneticPr fontId="3" type="noConversion"/>
  </si>
  <si>
    <t>差旅、食宿、保险等费用（10个站点，每站到场至少2人）</t>
    <phoneticPr fontId="3" type="noConversion"/>
  </si>
  <si>
    <t>单价（元，不含税）</t>
    <phoneticPr fontId="3" type="noConversion"/>
  </si>
  <si>
    <t>合计（元，不含税）</t>
    <phoneticPr fontId="3" type="noConversion"/>
  </si>
  <si>
    <t>税费（6%）</t>
    <phoneticPr fontId="3" type="noConversion"/>
  </si>
  <si>
    <t>合计（含税）</t>
    <phoneticPr fontId="3" type="noConversion"/>
  </si>
  <si>
    <t>合计（不含税）</t>
    <phoneticPr fontId="3" type="noConversion"/>
  </si>
  <si>
    <t>备注：
1.商务得分评比对象为本表中“合计（不含税）”栏对应的议定价格。
2.除特别标明外，发票类型为增值税专用发票，币种为人民币。
3.本表中所有报价均包含创作、质保、人工、服务等所有费用，议定后甲方不再另行支付其他费用。</t>
    <phoneticPr fontId="3" type="noConversion"/>
  </si>
  <si>
    <t>附件四：中国重汽皮卡30万公里耐久之旅报价明细表</t>
    <phoneticPr fontId="3" type="noConversion"/>
  </si>
  <si>
    <t>附件七-中国重汽皮卡30万公里耐久之旅合作媒体范围</t>
    <phoneticPr fontId="3" type="noConversion"/>
  </si>
  <si>
    <t>qq.com [腾讯]</t>
  </si>
  <si>
    <t>autohome.com.cn [汽车之家]</t>
  </si>
  <si>
    <t>cheshi.com [网上车市]</t>
  </si>
  <si>
    <t>sina.com.cn [新浪]</t>
  </si>
  <si>
    <t>www.toutiao.com[今日头条]</t>
  </si>
  <si>
    <t>xcar.com.cn [爱卡汽车网]</t>
  </si>
  <si>
    <t>sohu.com [搜狐]</t>
  </si>
  <si>
    <t>auto.news18a.com[网通社]</t>
  </si>
  <si>
    <t>www.qctt.cn[汽车头条]</t>
  </si>
  <si>
    <t>163.com [网易]</t>
  </si>
  <si>
    <t>pcauto.com.cn [太平洋汽车网]</t>
  </si>
  <si>
    <t>bitauto.com [易车网]</t>
  </si>
  <si>
    <t>ifeng.com [凤凰网]</t>
  </si>
  <si>
    <t>yidianzixun.com[一点资讯]</t>
  </si>
  <si>
    <t>wanchedi.com[玩车帝]</t>
  </si>
  <si>
    <t>eastday.com [东方网]</t>
  </si>
  <si>
    <t>xinhuanet.com [新华网]</t>
  </si>
  <si>
    <t>carschina.com [汽车中国网]</t>
  </si>
  <si>
    <t>58che.com[58车]</t>
  </si>
  <si>
    <t>xincheping.com [新车评网]</t>
  </si>
  <si>
    <t>autofan.com.cn [汽车之友]</t>
  </si>
  <si>
    <t>southcn.com [南方网]</t>
  </si>
  <si>
    <t>www.myzaker.com[ZAKER]</t>
  </si>
  <si>
    <t>people.com.cn [人民网]</t>
  </si>
  <si>
    <t>9lei.com [车友网]</t>
  </si>
  <si>
    <t>webcars.com.cn [万车网]</t>
  </si>
  <si>
    <t>mycar168.com [深圳汽车网]</t>
  </si>
  <si>
    <t>chexun.com [车讯网]</t>
  </si>
  <si>
    <t>chetx.com [汽车天下]</t>
  </si>
  <si>
    <t>cnautonews.com [中国汽车报]</t>
  </si>
  <si>
    <t>iautos.cn [第一车网]</t>
  </si>
  <si>
    <t>chinanews.com [中国新闻网]</t>
  </si>
  <si>
    <t>find800.cn[方得网]</t>
  </si>
  <si>
    <t>chinatruck.org[中国卡车网]</t>
  </si>
  <si>
    <t>rdcvw.com[润鼎商用车]</t>
  </si>
  <si>
    <t>pika18.com[皮卡车市]</t>
  </si>
  <si>
    <t>cnpickups.com[中国皮卡网]</t>
  </si>
  <si>
    <t>tcv360.com[今日商用车]</t>
  </si>
  <si>
    <t>fblife.com[越野E族]</t>
  </si>
  <si>
    <t>cvworld.cn[第一商用车网]</t>
  </si>
  <si>
    <t>cvzone.com.cn[商车邦]</t>
  </si>
  <si>
    <t>chnsuv.com[联合越野]</t>
  </si>
  <si>
    <t>yunshuren.com[运输人]</t>
  </si>
  <si>
    <t>cntplus.com[提加商用车]</t>
  </si>
  <si>
    <t>360che.com[卡车之家]</t>
  </si>
  <si>
    <t>cvnews.com.cn[商用车新网]</t>
  </si>
  <si>
    <t>156cv.com[物流商用车]</t>
  </si>
  <si>
    <t>ecv360.com[卡车之友]</t>
  </si>
  <si>
    <t>bjcv.com[卓众商用车]</t>
  </si>
  <si>
    <t>cvpower.cn[卡车新势力]</t>
  </si>
  <si>
    <t>短视频平台车评类达人，抖音+快手双平台粉丝量合计不低于100万</t>
    <phoneticPr fontId="3" type="noConversion"/>
  </si>
  <si>
    <t>2、省级平面汽车版</t>
    <phoneticPr fontId="3" type="noConversion"/>
  </si>
  <si>
    <t>3、专业汽车自媒体</t>
    <phoneticPr fontId="3" type="noConversion"/>
  </si>
  <si>
    <t>1、媒体不限，传统网络媒体或自媒体（头条号、凤凰号、网易号、一点号、车家号、百家号等平台）均可。
2、投标人提出媒体或账号名单，数量不少于8个。投标人可参照技术标评分标准自愿增加媒体数量。</t>
    <phoneticPr fontId="3" type="noConversion"/>
  </si>
  <si>
    <t>二、扩散类媒体：</t>
    <phoneticPr fontId="3" type="noConversion"/>
  </si>
  <si>
    <t>一、合作媒体：必须为满足下列任一条件的媒体，由投标人提出满足要求的合作媒体名单，招标人择优选择1家合作</t>
    <phoneticPr fontId="3" type="noConversion"/>
  </si>
  <si>
    <t>1、网络媒体（媒体库内任一家）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</si>
</sst>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7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/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3">
    <cellStyle name="差_RESULTS" xfId="1"/>
    <cellStyle name="常规" xfId="0" builtinId="0"/>
    <cellStyle name="好_RESULTS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C3" sqref="C3"/>
    </sheetView>
  </sheetViews>
  <sheetFormatPr defaultRowHeight="15.6" x14ac:dyDescent="0.25"/>
  <cols>
    <col min="1" max="1" width="8.88671875" style="3"/>
    <col min="2" max="2" width="14.33203125" style="7" customWidth="1"/>
    <col min="3" max="3" width="70.33203125" style="7" customWidth="1"/>
    <col min="4" max="5" width="8.88671875" style="3"/>
    <col min="6" max="7" width="14.21875" style="3" customWidth="1"/>
    <col min="8" max="16384" width="8.88671875" style="3"/>
  </cols>
  <sheetData>
    <row r="1" spans="1:7" s="1" customFormat="1" ht="30" customHeight="1" x14ac:dyDescent="0.25">
      <c r="A1" s="28" t="s">
        <v>25</v>
      </c>
      <c r="B1" s="28"/>
      <c r="C1" s="28"/>
      <c r="D1" s="28"/>
      <c r="E1" s="28"/>
      <c r="F1" s="28"/>
      <c r="G1" s="28"/>
    </row>
    <row r="2" spans="1:7" ht="34.200000000000003" customHeight="1" x14ac:dyDescent="0.25">
      <c r="A2" s="2" t="s">
        <v>0</v>
      </c>
      <c r="B2" s="5" t="s">
        <v>1</v>
      </c>
      <c r="C2" s="5" t="s">
        <v>2</v>
      </c>
      <c r="D2" s="2" t="s">
        <v>4</v>
      </c>
      <c r="E2" s="2" t="s">
        <v>3</v>
      </c>
      <c r="F2" s="5" t="s">
        <v>19</v>
      </c>
      <c r="G2" s="5" t="s">
        <v>20</v>
      </c>
    </row>
    <row r="3" spans="1:7" ht="67.2" customHeight="1" x14ac:dyDescent="0.25">
      <c r="A3" s="4">
        <v>1</v>
      </c>
      <c r="B3" s="18" t="s">
        <v>13</v>
      </c>
      <c r="C3" s="6" t="s">
        <v>16</v>
      </c>
      <c r="D3" s="4" t="s">
        <v>5</v>
      </c>
      <c r="E3" s="4">
        <v>10</v>
      </c>
      <c r="F3" s="4"/>
      <c r="G3" s="4">
        <f>E3*F3</f>
        <v>0</v>
      </c>
    </row>
    <row r="4" spans="1:7" ht="39.6" customHeight="1" x14ac:dyDescent="0.25">
      <c r="A4" s="4">
        <v>2</v>
      </c>
      <c r="B4" s="19"/>
      <c r="C4" s="6" t="s">
        <v>17</v>
      </c>
      <c r="D4" s="4" t="s">
        <v>10</v>
      </c>
      <c r="E4" s="4">
        <v>80</v>
      </c>
      <c r="F4" s="4"/>
      <c r="G4" s="4">
        <f t="shared" ref="G4:G7" si="0">E4*F4</f>
        <v>0</v>
      </c>
    </row>
    <row r="5" spans="1:7" ht="118.2" customHeight="1" x14ac:dyDescent="0.25">
      <c r="A5" s="4">
        <v>3</v>
      </c>
      <c r="B5" s="8" t="s">
        <v>6</v>
      </c>
      <c r="C5" s="6" t="s">
        <v>14</v>
      </c>
      <c r="D5" s="4" t="s">
        <v>7</v>
      </c>
      <c r="E5" s="4">
        <v>10</v>
      </c>
      <c r="F5" s="4"/>
      <c r="G5" s="4">
        <f t="shared" si="0"/>
        <v>0</v>
      </c>
    </row>
    <row r="6" spans="1:7" ht="75.599999999999994" customHeight="1" x14ac:dyDescent="0.25">
      <c r="A6" s="4">
        <v>4</v>
      </c>
      <c r="B6" s="8" t="s">
        <v>8</v>
      </c>
      <c r="C6" s="6" t="s">
        <v>15</v>
      </c>
      <c r="D6" s="4" t="s">
        <v>9</v>
      </c>
      <c r="E6" s="4">
        <v>100</v>
      </c>
      <c r="F6" s="4"/>
      <c r="G6" s="4">
        <f t="shared" si="0"/>
        <v>0</v>
      </c>
    </row>
    <row r="7" spans="1:7" ht="23.4" customHeight="1" x14ac:dyDescent="0.25">
      <c r="A7" s="4">
        <v>5</v>
      </c>
      <c r="B7" s="8" t="s">
        <v>12</v>
      </c>
      <c r="C7" s="6" t="s">
        <v>18</v>
      </c>
      <c r="D7" s="4" t="s">
        <v>11</v>
      </c>
      <c r="E7" s="4">
        <v>1</v>
      </c>
      <c r="F7" s="4"/>
      <c r="G7" s="4">
        <f t="shared" si="0"/>
        <v>0</v>
      </c>
    </row>
    <row r="8" spans="1:7" ht="23.4" customHeight="1" x14ac:dyDescent="0.25">
      <c r="A8" s="20" t="s">
        <v>23</v>
      </c>
      <c r="B8" s="20"/>
      <c r="C8" s="20"/>
      <c r="D8" s="20"/>
      <c r="E8" s="20"/>
      <c r="F8" s="20"/>
      <c r="G8" s="9">
        <f>SUM(G3:G7)</f>
        <v>0</v>
      </c>
    </row>
    <row r="9" spans="1:7" ht="23.4" customHeight="1" x14ac:dyDescent="0.25">
      <c r="A9" s="20" t="s">
        <v>21</v>
      </c>
      <c r="B9" s="20"/>
      <c r="C9" s="20" t="s">
        <v>21</v>
      </c>
      <c r="D9" s="20"/>
      <c r="E9" s="20"/>
      <c r="F9" s="20"/>
      <c r="G9" s="9">
        <f>G8*1.06</f>
        <v>0</v>
      </c>
    </row>
    <row r="10" spans="1:7" ht="23.4" customHeight="1" x14ac:dyDescent="0.25">
      <c r="A10" s="20" t="s">
        <v>22</v>
      </c>
      <c r="B10" s="20"/>
      <c r="C10" s="20"/>
      <c r="D10" s="20"/>
      <c r="E10" s="20"/>
      <c r="F10" s="20"/>
      <c r="G10" s="9">
        <f>G9+G8</f>
        <v>0</v>
      </c>
    </row>
    <row r="11" spans="1:7" ht="81" customHeight="1" x14ac:dyDescent="0.25">
      <c r="A11" s="21" t="s">
        <v>24</v>
      </c>
      <c r="B11" s="21"/>
      <c r="C11" s="21"/>
      <c r="D11" s="21"/>
      <c r="E11" s="21"/>
      <c r="F11" s="21"/>
      <c r="G11" s="21"/>
    </row>
    <row r="12" spans="1:7" ht="27.6" customHeight="1" x14ac:dyDescent="0.25"/>
  </sheetData>
  <mergeCells count="6">
    <mergeCell ref="A1:G1"/>
    <mergeCell ref="B3:B4"/>
    <mergeCell ref="A8:F8"/>
    <mergeCell ref="A9:F9"/>
    <mergeCell ref="A10:F10"/>
    <mergeCell ref="A11:G11"/>
  </mergeCells>
  <phoneticPr fontId="3" type="noConversion"/>
  <pageMargins left="0.7" right="0.7" top="0.75" bottom="0.75" header="0.3" footer="0.3"/>
  <pageSetup paperSize="9" scale="9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H11" sqref="H11"/>
    </sheetView>
  </sheetViews>
  <sheetFormatPr defaultRowHeight="14.4" x14ac:dyDescent="0.25"/>
  <cols>
    <col min="1" max="1" width="14.109375" style="15" customWidth="1"/>
    <col min="2" max="2" width="22.33203125" customWidth="1"/>
    <col min="3" max="3" width="22.5546875" customWidth="1"/>
    <col min="4" max="4" width="22.21875" customWidth="1"/>
    <col min="5" max="5" width="19.6640625" customWidth="1"/>
    <col min="6" max="6" width="23.33203125" customWidth="1"/>
    <col min="7" max="8" width="18.5546875" customWidth="1"/>
  </cols>
  <sheetData>
    <row r="1" spans="1:6" ht="30.6" customHeight="1" x14ac:dyDescent="0.25">
      <c r="A1" s="25" t="s">
        <v>26</v>
      </c>
      <c r="B1" s="25"/>
      <c r="C1" s="25"/>
      <c r="D1" s="25"/>
      <c r="E1" s="25"/>
      <c r="F1" s="25"/>
    </row>
    <row r="2" spans="1:6" ht="30.6" customHeight="1" x14ac:dyDescent="0.25">
      <c r="A2" s="22" t="s">
        <v>82</v>
      </c>
      <c r="B2" s="22"/>
      <c r="C2" s="22"/>
      <c r="D2" s="22"/>
      <c r="E2" s="22"/>
      <c r="F2" s="22"/>
    </row>
    <row r="3" spans="1:6" ht="18" customHeight="1" x14ac:dyDescent="0.25">
      <c r="A3" s="29" t="s">
        <v>83</v>
      </c>
      <c r="B3" s="10" t="s">
        <v>27</v>
      </c>
      <c r="C3" s="10" t="s">
        <v>28</v>
      </c>
      <c r="D3" s="11" t="s">
        <v>29</v>
      </c>
      <c r="E3" s="14" t="s">
        <v>59</v>
      </c>
      <c r="F3" s="14" t="s">
        <v>60</v>
      </c>
    </row>
    <row r="4" spans="1:6" s="12" customFormat="1" ht="18" customHeight="1" x14ac:dyDescent="0.25">
      <c r="A4" s="30"/>
      <c r="B4" s="10" t="s">
        <v>30</v>
      </c>
      <c r="C4" s="11" t="s">
        <v>31</v>
      </c>
      <c r="D4" s="10" t="s">
        <v>32</v>
      </c>
      <c r="E4" s="14" t="s">
        <v>62</v>
      </c>
      <c r="F4" s="14" t="s">
        <v>63</v>
      </c>
    </row>
    <row r="5" spans="1:6" s="12" customFormat="1" ht="18" customHeight="1" x14ac:dyDescent="0.25">
      <c r="A5" s="30"/>
      <c r="B5" s="10" t="s">
        <v>33</v>
      </c>
      <c r="C5" s="11" t="s">
        <v>34</v>
      </c>
      <c r="D5" s="11" t="s">
        <v>35</v>
      </c>
      <c r="E5" s="14" t="s">
        <v>65</v>
      </c>
      <c r="F5" s="14" t="s">
        <v>66</v>
      </c>
    </row>
    <row r="6" spans="1:6" s="12" customFormat="1" ht="18" customHeight="1" x14ac:dyDescent="0.25">
      <c r="A6" s="30"/>
      <c r="B6" s="10" t="s">
        <v>36</v>
      </c>
      <c r="C6" s="10" t="s">
        <v>37</v>
      </c>
      <c r="D6" s="10" t="s">
        <v>38</v>
      </c>
      <c r="E6" s="14" t="s">
        <v>68</v>
      </c>
      <c r="F6" s="14" t="s">
        <v>69</v>
      </c>
    </row>
    <row r="7" spans="1:6" s="12" customFormat="1" ht="18" customHeight="1" x14ac:dyDescent="0.25">
      <c r="A7" s="30"/>
      <c r="B7" s="10" t="s">
        <v>39</v>
      </c>
      <c r="C7" s="10" t="s">
        <v>40</v>
      </c>
      <c r="D7" s="11" t="s">
        <v>41</v>
      </c>
      <c r="E7" s="14" t="s">
        <v>71</v>
      </c>
      <c r="F7" s="14" t="s">
        <v>72</v>
      </c>
    </row>
    <row r="8" spans="1:6" s="12" customFormat="1" ht="18" customHeight="1" x14ac:dyDescent="0.25">
      <c r="A8" s="30"/>
      <c r="B8" s="10" t="s">
        <v>42</v>
      </c>
      <c r="C8" s="10" t="s">
        <v>43</v>
      </c>
      <c r="D8" s="10" t="s">
        <v>44</v>
      </c>
      <c r="E8" s="14" t="s">
        <v>74</v>
      </c>
      <c r="F8" s="14" t="s">
        <v>75</v>
      </c>
    </row>
    <row r="9" spans="1:6" s="12" customFormat="1" ht="18" customHeight="1" x14ac:dyDescent="0.25">
      <c r="A9" s="30"/>
      <c r="B9" s="10" t="s">
        <v>45</v>
      </c>
      <c r="C9" s="10" t="s">
        <v>46</v>
      </c>
      <c r="D9" s="10" t="s">
        <v>47</v>
      </c>
      <c r="E9" s="10" t="s">
        <v>51</v>
      </c>
      <c r="F9" s="10" t="s">
        <v>52</v>
      </c>
    </row>
    <row r="10" spans="1:6" s="12" customFormat="1" ht="18" customHeight="1" x14ac:dyDescent="0.25">
      <c r="A10" s="30"/>
      <c r="B10" s="10" t="s">
        <v>48</v>
      </c>
      <c r="C10" s="13" t="s">
        <v>49</v>
      </c>
      <c r="D10" s="10" t="s">
        <v>50</v>
      </c>
      <c r="E10" s="10" t="s">
        <v>54</v>
      </c>
      <c r="F10" s="10" t="s">
        <v>55</v>
      </c>
    </row>
    <row r="11" spans="1:6" s="12" customFormat="1" ht="18" customHeight="1" x14ac:dyDescent="0.25">
      <c r="A11" s="30"/>
      <c r="B11" s="10" t="s">
        <v>58</v>
      </c>
      <c r="C11" s="14" t="s">
        <v>76</v>
      </c>
      <c r="D11" s="14" t="s">
        <v>61</v>
      </c>
      <c r="E11" s="14" t="s">
        <v>67</v>
      </c>
      <c r="F11" s="14" t="s">
        <v>70</v>
      </c>
    </row>
    <row r="12" spans="1:6" s="12" customFormat="1" ht="18" customHeight="1" x14ac:dyDescent="0.25">
      <c r="A12" s="31"/>
      <c r="B12" s="10" t="s">
        <v>56</v>
      </c>
      <c r="C12" s="10" t="s">
        <v>57</v>
      </c>
      <c r="D12" s="14" t="s">
        <v>64</v>
      </c>
      <c r="E12" s="14" t="s">
        <v>73</v>
      </c>
      <c r="F12" s="10" t="s">
        <v>53</v>
      </c>
    </row>
    <row r="13" spans="1:6" s="12" customFormat="1" ht="28.8" customHeight="1" x14ac:dyDescent="0.25">
      <c r="A13" s="26" t="s">
        <v>78</v>
      </c>
      <c r="B13" s="26"/>
      <c r="C13" s="26"/>
      <c r="D13" s="26"/>
      <c r="E13" s="26"/>
      <c r="F13" s="26"/>
    </row>
    <row r="14" spans="1:6" s="12" customFormat="1" ht="28.8" customHeight="1" x14ac:dyDescent="0.25">
      <c r="A14" s="23" t="s">
        <v>79</v>
      </c>
      <c r="B14" s="23"/>
      <c r="C14" s="27" t="s">
        <v>77</v>
      </c>
      <c r="D14" s="27"/>
      <c r="E14" s="27"/>
      <c r="F14" s="27"/>
    </row>
    <row r="15" spans="1:6" s="12" customFormat="1" ht="28.8" customHeight="1" x14ac:dyDescent="0.25">
      <c r="A15" s="22" t="s">
        <v>81</v>
      </c>
      <c r="B15" s="22"/>
      <c r="C15" s="22"/>
      <c r="D15" s="22"/>
      <c r="E15" s="22"/>
      <c r="F15" s="22"/>
    </row>
    <row r="16" spans="1:6" s="12" customFormat="1" ht="45" customHeight="1" x14ac:dyDescent="0.25">
      <c r="A16" s="23" t="s">
        <v>80</v>
      </c>
      <c r="B16" s="24"/>
      <c r="C16" s="24"/>
      <c r="D16" s="24"/>
      <c r="E16" s="24"/>
      <c r="F16" s="24"/>
    </row>
    <row r="17" spans="1:2" s="12" customFormat="1" ht="22.8" customHeight="1" x14ac:dyDescent="0.25">
      <c r="A17" s="16"/>
    </row>
    <row r="18" spans="1:2" s="12" customFormat="1" ht="22.8" customHeight="1" x14ac:dyDescent="0.25">
      <c r="A18" s="16"/>
    </row>
    <row r="19" spans="1:2" s="12" customFormat="1" ht="22.8" customHeight="1" x14ac:dyDescent="0.25">
      <c r="A19" s="16"/>
      <c r="B19" s="17"/>
    </row>
    <row r="20" spans="1:2" s="12" customFormat="1" ht="16.8" customHeight="1" x14ac:dyDescent="0.25">
      <c r="A20" s="16"/>
    </row>
  </sheetData>
  <mergeCells count="8">
    <mergeCell ref="A2:F2"/>
    <mergeCell ref="A15:F15"/>
    <mergeCell ref="A16:F16"/>
    <mergeCell ref="A1:F1"/>
    <mergeCell ref="A3:A12"/>
    <mergeCell ref="A13:F13"/>
    <mergeCell ref="A14:B14"/>
    <mergeCell ref="C14:F1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附件四</vt:lpstr>
      <vt:lpstr>附件七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2023-08-17T13:32:08Z</dcterms:modified>
</cp:coreProperties>
</file>